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<sst xmlns="http://schemas.openxmlformats.org/spreadsheetml/2006/main" count="89" uniqueCount="59">
  <si>
    <t>GJ</t>
  </si>
  <si>
    <t>kWh</t>
  </si>
  <si>
    <t>VARIABILNÉ NÁKLADY</t>
  </si>
  <si>
    <t>Vlastná plynová kotolňa:</t>
  </si>
  <si>
    <t>%</t>
  </si>
  <si>
    <t>(B2) Účinnosť zdroja:</t>
  </si>
  <si>
    <t>(B3) Pomer spalné teplo/výhrevnosť plynu (cca):</t>
  </si>
  <si>
    <t>€/kWh</t>
  </si>
  <si>
    <t>€</t>
  </si>
  <si>
    <t>(B5) Náklad za odobratý plyn (B1/B2*100*B3*B4):</t>
  </si>
  <si>
    <t>(B4) Jednotková cena za odobratý plyn:</t>
  </si>
  <si>
    <t>(B6) Mesačné fixné náklady za plyn:</t>
  </si>
  <si>
    <t>(B8) Jednotková cena za el. energiu:</t>
  </si>
  <si>
    <t>Množstvo tepla (ÚK + TÚV), predpoklad:</t>
  </si>
  <si>
    <t>(B9) Náklad na el. energiu (cca 0,0126*B1*B8):</t>
  </si>
  <si>
    <t>(B10) Náklad na technologickú vodu:</t>
  </si>
  <si>
    <t>(B11) Náklad na technologické hmoty:</t>
  </si>
  <si>
    <t>(B12) Ročné variabilné náklady spolu:</t>
  </si>
  <si>
    <t>FIXNÉ NÁKLADY</t>
  </si>
  <si>
    <t>(B13) Poistenie majetku:</t>
  </si>
  <si>
    <t>(B14) Revízie, zákonné prehliadky, overenia:</t>
  </si>
  <si>
    <t>(B15) Poplatky za znečistenie prostredia:</t>
  </si>
  <si>
    <t>(B16) Opravy a udržiavanie:</t>
  </si>
  <si>
    <t>(B17) Náklad na mzdu obsluhy, ostatné réž. náklady:</t>
  </si>
  <si>
    <t>(B18) Ročné fixné náklady spolu (B13 až B17):</t>
  </si>
  <si>
    <t>(B19) Ročné náklady spolu (B12+B18):</t>
  </si>
  <si>
    <t>(B) Zdroj tepla:</t>
  </si>
  <si>
    <t>(A) Zdroj tepla:</t>
  </si>
  <si>
    <t>CZT:</t>
  </si>
  <si>
    <t>Množstvo tepla (ÚK +TÚV), za posledný rok:</t>
  </si>
  <si>
    <t>(A3) Ročné variabilné náklady spolu (A1*A2):</t>
  </si>
  <si>
    <t>(A2) Variabilná zložka ceny tepla z CZT:</t>
  </si>
  <si>
    <t>(A4) Fixná zložka ceny tepla z CZT:</t>
  </si>
  <si>
    <t>€/kW</t>
  </si>
  <si>
    <t>(A5) Regulačný príkon v kW:</t>
  </si>
  <si>
    <t>kW</t>
  </si>
  <si>
    <t>(B1) GJ*277,778</t>
  </si>
  <si>
    <t>(A1) GJ*277,778</t>
  </si>
  <si>
    <t>(A6) Ročné fixné náklady spolu (A4*A5):</t>
  </si>
  <si>
    <t>(A7) Ročné náklady spolu (A3+A6):</t>
  </si>
  <si>
    <t>(C) Ročná úspora nákladov (A7-B19):</t>
  </si>
  <si>
    <t>(D) Náklady na zriadenie vlastnej plynovej kotolne:</t>
  </si>
  <si>
    <t>(D1) Vlastné náklady na výstavbu kotolne:</t>
  </si>
  <si>
    <t>(D2) Náklad na zriadenie plynovej prípojky:</t>
  </si>
  <si>
    <t>(D3) Náklad na poplatky a povolenia:</t>
  </si>
  <si>
    <t>(D5) Náklad na odpojenie z CZT:</t>
  </si>
  <si>
    <t>(D4) Náklad na úver, poplatky z úveru. lízing:</t>
  </si>
  <si>
    <t>(D6) Náklad na zriadenie kotolne spolu (D1 až D5):</t>
  </si>
  <si>
    <t>(E) Hrubá návratnosť vloženej investície v rokoch (D6/C):</t>
  </si>
  <si>
    <t>rokov</t>
  </si>
  <si>
    <t xml:space="preserve">VÝPOČET  HRUBEJ  NÁVRATNOSTI  VLOŽENEJ  INVESTÍCIE  V  PRÍPADE  VÝSTAVBY  VLASTNEJ  PLYNOVEJ  KOTOLNE </t>
  </si>
  <si>
    <t>A  ODPOJENIA  SA  OD  CENTRÁLNEHO  ZÁSOBOVANIA  TEPLOM</t>
  </si>
  <si>
    <t>(B7) Náklady na priamy mat. - plyn spolu (B5+B6*12):</t>
  </si>
  <si>
    <t>Poznámky:</t>
  </si>
  <si>
    <t>Pre výpočet nákladov na el. energiu predpokladáme spotrebu 0,0126 kWh el. energie na výrobu  1 kWh tepla.</t>
  </si>
  <si>
    <t>Vyplňujte iba bielym vyznačené políčka.</t>
  </si>
  <si>
    <t>Z dôvodu čo najpresnejšieho výpočtu zistite aktuálne ceny plynu a el. energie podľa tarifov odberu.</t>
  </si>
  <si>
    <t xml:space="preserve">Pomer spalného tepla a výhrevnosti plynu predpokladáme 1,11. </t>
  </si>
  <si>
    <t>Názov: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</si>
</sst>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ck"/>
    </border>
    <border>
      <left style="thin"/>
      <right style="thin"/>
      <top style="medium"/>
      <bottom style="medium"/>
    </border>
    <border>
      <left style="thick"/>
      <right style="thin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1" xfId="0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3" fontId="1" fillId="34" borderId="38" xfId="0" applyNumberFormat="1" applyFont="1" applyFill="1" applyBorder="1" applyAlignment="1">
      <alignment/>
    </xf>
    <xf numFmtId="3" fontId="1" fillId="33" borderId="38" xfId="0" applyNumberFormat="1" applyFont="1" applyFill="1" applyBorder="1" applyAlignment="1">
      <alignment/>
    </xf>
    <xf numFmtId="4" fontId="0" fillId="34" borderId="39" xfId="0" applyNumberFormat="1" applyFill="1" applyBorder="1" applyAlignment="1">
      <alignment/>
    </xf>
    <xf numFmtId="164" fontId="0" fillId="34" borderId="29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4" borderId="29" xfId="0" applyNumberFormat="1" applyFill="1" applyBorder="1" applyAlignment="1">
      <alignment/>
    </xf>
    <xf numFmtId="3" fontId="0" fillId="34" borderId="40" xfId="0" applyNumberFormat="1" applyFill="1" applyBorder="1" applyAlignment="1">
      <alignment/>
    </xf>
    <xf numFmtId="3" fontId="0" fillId="34" borderId="39" xfId="0" applyNumberFormat="1" applyFill="1" applyBorder="1" applyAlignment="1">
      <alignment/>
    </xf>
    <xf numFmtId="3" fontId="1" fillId="33" borderId="41" xfId="0" applyNumberFormat="1" applyFont="1" applyFill="1" applyBorder="1" applyAlignment="1">
      <alignment/>
    </xf>
    <xf numFmtId="4" fontId="4" fillId="33" borderId="37" xfId="0" applyNumberFormat="1" applyFont="1" applyFill="1" applyBorder="1" applyAlignment="1">
      <alignment/>
    </xf>
    <xf numFmtId="164" fontId="0" fillId="34" borderId="42" xfId="0" applyNumberFormat="1" applyFill="1" applyBorder="1" applyAlignment="1">
      <alignment/>
    </xf>
    <xf numFmtId="164" fontId="0" fillId="34" borderId="39" xfId="0" applyNumberFormat="1" applyFill="1" applyBorder="1" applyAlignment="1">
      <alignment/>
    </xf>
    <xf numFmtId="4" fontId="0" fillId="34" borderId="40" xfId="0" applyNumberForma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0" fillId="34" borderId="4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6" fillId="33" borderId="4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6" max="6" width="12.7109375" style="0" customWidth="1"/>
    <col min="8" max="8" width="10.00390625" style="0" bestFit="1" customWidth="1"/>
    <col min="13" max="13" width="12.7109375" style="0" customWidth="1"/>
  </cols>
  <sheetData>
    <row r="1" spans="1:15" ht="15.75">
      <c r="A1" s="1" t="s">
        <v>50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15.75">
      <c r="A2" s="1" t="s">
        <v>51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6.5" thickBot="1" thickTop="1">
      <c r="A5" s="4" t="s">
        <v>27</v>
      </c>
      <c r="B5" s="5"/>
      <c r="C5" s="5" t="s">
        <v>28</v>
      </c>
      <c r="D5" s="5"/>
      <c r="E5" s="6"/>
      <c r="F5" s="6"/>
      <c r="G5" s="7"/>
      <c r="H5" s="4" t="s">
        <v>26</v>
      </c>
      <c r="I5" s="5"/>
      <c r="J5" s="5" t="s">
        <v>3</v>
      </c>
      <c r="K5" s="5"/>
      <c r="L5" s="5"/>
      <c r="M5" s="6"/>
      <c r="N5" s="7"/>
      <c r="O5" s="3"/>
    </row>
    <row r="6" spans="1:15" ht="16.5" thickBot="1" thickTop="1">
      <c r="A6" s="66" t="s">
        <v>58</v>
      </c>
      <c r="B6" s="63"/>
      <c r="C6" s="63"/>
      <c r="D6" s="63"/>
      <c r="E6" s="64"/>
      <c r="F6" s="64"/>
      <c r="G6" s="65"/>
      <c r="H6" s="66" t="s">
        <v>58</v>
      </c>
      <c r="I6" s="63"/>
      <c r="J6" s="63"/>
      <c r="K6" s="63"/>
      <c r="L6" s="63"/>
      <c r="M6" s="64"/>
      <c r="N6" s="65"/>
      <c r="O6" s="3"/>
    </row>
    <row r="7" spans="1:15" ht="13.5" thickBot="1">
      <c r="A7" s="10" t="s">
        <v>29</v>
      </c>
      <c r="B7" s="11"/>
      <c r="C7" s="11"/>
      <c r="D7" s="11"/>
      <c r="E7" s="11"/>
      <c r="F7" s="47"/>
      <c r="G7" s="12" t="s">
        <v>0</v>
      </c>
      <c r="H7" s="10" t="s">
        <v>13</v>
      </c>
      <c r="I7" s="11"/>
      <c r="J7" s="11"/>
      <c r="K7" s="11"/>
      <c r="L7" s="13"/>
      <c r="M7" s="47"/>
      <c r="N7" s="12" t="s">
        <v>0</v>
      </c>
      <c r="O7" s="3"/>
    </row>
    <row r="8" spans="1:15" ht="13.5" thickBot="1">
      <c r="A8" s="14" t="s">
        <v>37</v>
      </c>
      <c r="B8" s="15"/>
      <c r="C8" s="15"/>
      <c r="D8" s="15"/>
      <c r="E8" s="15"/>
      <c r="F8" s="48">
        <f>F7*277.778</f>
        <v>0</v>
      </c>
      <c r="G8" s="12" t="s">
        <v>1</v>
      </c>
      <c r="H8" s="14" t="s">
        <v>36</v>
      </c>
      <c r="I8" s="15"/>
      <c r="J8" s="16"/>
      <c r="K8" s="16"/>
      <c r="L8" s="16"/>
      <c r="M8" s="48">
        <f>M7*277.778</f>
        <v>0</v>
      </c>
      <c r="N8" s="12" t="s">
        <v>1</v>
      </c>
      <c r="O8" s="3"/>
    </row>
    <row r="9" spans="1:15" ht="13.5" thickBot="1">
      <c r="A9" s="17"/>
      <c r="B9" s="18"/>
      <c r="C9" s="18"/>
      <c r="D9" s="18"/>
      <c r="E9" s="18"/>
      <c r="F9" s="18"/>
      <c r="G9" s="19"/>
      <c r="H9" s="20"/>
      <c r="I9" s="8"/>
      <c r="J9" s="8"/>
      <c r="K9" s="8"/>
      <c r="L9" s="8"/>
      <c r="M9" s="18"/>
      <c r="N9" s="19"/>
      <c r="O9" s="3"/>
    </row>
    <row r="10" spans="1:15" ht="13.5" thickBot="1">
      <c r="A10" s="21" t="s">
        <v>2</v>
      </c>
      <c r="B10" s="22"/>
      <c r="C10" s="22"/>
      <c r="D10" s="22"/>
      <c r="E10" s="23"/>
      <c r="F10" s="23"/>
      <c r="G10" s="24"/>
      <c r="H10" s="21" t="s">
        <v>2</v>
      </c>
      <c r="I10" s="22"/>
      <c r="J10" s="22"/>
      <c r="K10" s="23"/>
      <c r="L10" s="23"/>
      <c r="M10" s="23"/>
      <c r="N10" s="24"/>
      <c r="O10" s="3"/>
    </row>
    <row r="11" spans="1:15" ht="13.5" thickBot="1">
      <c r="A11" s="20" t="s">
        <v>31</v>
      </c>
      <c r="B11" s="8"/>
      <c r="C11" s="8"/>
      <c r="D11" s="8"/>
      <c r="E11" s="8"/>
      <c r="F11" s="58"/>
      <c r="G11" s="25" t="s">
        <v>7</v>
      </c>
      <c r="H11" s="26" t="s">
        <v>5</v>
      </c>
      <c r="I11" s="27"/>
      <c r="J11" s="27"/>
      <c r="K11" s="27"/>
      <c r="L11" s="27"/>
      <c r="M11" s="49"/>
      <c r="N11" s="28" t="s">
        <v>4</v>
      </c>
      <c r="O11" s="3"/>
    </row>
    <row r="12" spans="1:15" ht="13.5" thickBot="1">
      <c r="A12" s="21" t="s">
        <v>30</v>
      </c>
      <c r="B12" s="22"/>
      <c r="C12" s="22"/>
      <c r="D12" s="22"/>
      <c r="E12" s="22"/>
      <c r="F12" s="48">
        <f>F8*F11</f>
        <v>0</v>
      </c>
      <c r="G12" s="12" t="s">
        <v>8</v>
      </c>
      <c r="H12" s="29" t="s">
        <v>6</v>
      </c>
      <c r="I12" s="30"/>
      <c r="J12" s="30"/>
      <c r="K12" s="30"/>
      <c r="L12" s="30"/>
      <c r="M12" s="31">
        <v>1.11</v>
      </c>
      <c r="N12" s="32"/>
      <c r="O12" s="3"/>
    </row>
    <row r="13" spans="1:15" ht="13.5" thickBot="1">
      <c r="A13" s="20"/>
      <c r="B13" s="8"/>
      <c r="C13" s="8"/>
      <c r="D13" s="8"/>
      <c r="E13" s="8"/>
      <c r="F13" s="8"/>
      <c r="G13" s="9"/>
      <c r="H13" s="29" t="s">
        <v>10</v>
      </c>
      <c r="I13" s="30"/>
      <c r="J13" s="30"/>
      <c r="K13" s="30"/>
      <c r="L13" s="30"/>
      <c r="M13" s="50"/>
      <c r="N13" s="32" t="s">
        <v>7</v>
      </c>
      <c r="O13" s="3"/>
    </row>
    <row r="14" spans="1:15" ht="13.5" thickBot="1">
      <c r="A14" s="21" t="s">
        <v>18</v>
      </c>
      <c r="B14" s="23"/>
      <c r="C14" s="23"/>
      <c r="D14" s="23"/>
      <c r="E14" s="23"/>
      <c r="F14" s="23"/>
      <c r="G14" s="24"/>
      <c r="H14" s="29" t="s">
        <v>9</v>
      </c>
      <c r="I14" s="30"/>
      <c r="J14" s="30"/>
      <c r="K14" s="30"/>
      <c r="L14" s="30"/>
      <c r="M14" s="52" t="e">
        <f>M8/M11*100*M12*M13</f>
        <v>#DIV/0!</v>
      </c>
      <c r="N14" s="32" t="s">
        <v>8</v>
      </c>
      <c r="O14" s="3"/>
    </row>
    <row r="15" spans="1:15" ht="12.75">
      <c r="A15" s="26" t="s">
        <v>32</v>
      </c>
      <c r="B15" s="27"/>
      <c r="C15" s="27"/>
      <c r="D15" s="27"/>
      <c r="E15" s="27"/>
      <c r="F15" s="59"/>
      <c r="G15" s="28" t="s">
        <v>33</v>
      </c>
      <c r="H15" s="29" t="s">
        <v>11</v>
      </c>
      <c r="I15" s="30"/>
      <c r="J15" s="30"/>
      <c r="K15" s="30"/>
      <c r="L15" s="30"/>
      <c r="M15" s="51"/>
      <c r="N15" s="32" t="s">
        <v>8</v>
      </c>
      <c r="O15" s="3"/>
    </row>
    <row r="16" spans="1:15" ht="13.5" thickBot="1">
      <c r="A16" s="33" t="s">
        <v>34</v>
      </c>
      <c r="B16" s="34"/>
      <c r="C16" s="34"/>
      <c r="D16" s="34"/>
      <c r="E16" s="34"/>
      <c r="F16" s="60"/>
      <c r="G16" s="35" t="s">
        <v>35</v>
      </c>
      <c r="H16" s="29" t="s">
        <v>52</v>
      </c>
      <c r="I16" s="30"/>
      <c r="J16" s="30"/>
      <c r="K16" s="30"/>
      <c r="L16" s="30"/>
      <c r="M16" s="52" t="e">
        <f>M14+M15*12</f>
        <v>#DIV/0!</v>
      </c>
      <c r="N16" s="32" t="s">
        <v>8</v>
      </c>
      <c r="O16" s="3"/>
    </row>
    <row r="17" spans="1:15" ht="13.5" thickBot="1">
      <c r="A17" s="21" t="s">
        <v>38</v>
      </c>
      <c r="B17" s="22"/>
      <c r="C17" s="22"/>
      <c r="D17" s="22"/>
      <c r="E17" s="22"/>
      <c r="F17" s="48">
        <f>F15*F16</f>
        <v>0</v>
      </c>
      <c r="G17" s="12" t="s">
        <v>8</v>
      </c>
      <c r="H17" s="29" t="s">
        <v>12</v>
      </c>
      <c r="I17" s="30"/>
      <c r="J17" s="30"/>
      <c r="K17" s="30"/>
      <c r="L17" s="30"/>
      <c r="M17" s="50"/>
      <c r="N17" s="32" t="s">
        <v>7</v>
      </c>
      <c r="O17" s="3"/>
    </row>
    <row r="18" spans="1:15" ht="13.5" thickBot="1">
      <c r="A18" s="20"/>
      <c r="B18" s="8"/>
      <c r="C18" s="8"/>
      <c r="D18" s="8"/>
      <c r="E18" s="8"/>
      <c r="F18" s="8"/>
      <c r="G18" s="9"/>
      <c r="H18" s="29" t="s">
        <v>14</v>
      </c>
      <c r="I18" s="30"/>
      <c r="J18" s="30"/>
      <c r="K18" s="30"/>
      <c r="L18" s="30"/>
      <c r="M18" s="52">
        <f>0.0126*M8*M17</f>
        <v>0</v>
      </c>
      <c r="N18" s="32" t="s">
        <v>8</v>
      </c>
      <c r="O18" s="3"/>
    </row>
    <row r="19" spans="1:15" ht="13.5" thickBot="1">
      <c r="A19" s="21" t="s">
        <v>39</v>
      </c>
      <c r="B19" s="22"/>
      <c r="C19" s="22"/>
      <c r="D19" s="22"/>
      <c r="E19" s="22"/>
      <c r="F19" s="48">
        <f>F12+F17</f>
        <v>0</v>
      </c>
      <c r="G19" s="12" t="s">
        <v>8</v>
      </c>
      <c r="H19" s="29" t="s">
        <v>15</v>
      </c>
      <c r="I19" s="30"/>
      <c r="J19" s="30"/>
      <c r="K19" s="30"/>
      <c r="L19" s="30"/>
      <c r="M19" s="53"/>
      <c r="N19" s="32" t="s">
        <v>8</v>
      </c>
      <c r="O19" s="3"/>
    </row>
    <row r="20" spans="1:15" ht="13.5" thickBot="1">
      <c r="A20" s="20"/>
      <c r="B20" s="8"/>
      <c r="C20" s="8"/>
      <c r="D20" s="8"/>
      <c r="E20" s="8"/>
      <c r="F20" s="8"/>
      <c r="G20" s="9"/>
      <c r="H20" s="36" t="s">
        <v>16</v>
      </c>
      <c r="I20" s="34"/>
      <c r="J20" s="34"/>
      <c r="K20" s="34"/>
      <c r="L20" s="34"/>
      <c r="M20" s="54"/>
      <c r="N20" s="35" t="s">
        <v>8</v>
      </c>
      <c r="O20" s="3"/>
    </row>
    <row r="21" spans="1:15" ht="13.5" thickBot="1">
      <c r="A21" s="20"/>
      <c r="B21" s="8"/>
      <c r="C21" s="8"/>
      <c r="D21" s="8"/>
      <c r="E21" s="8"/>
      <c r="F21" s="8"/>
      <c r="G21" s="9"/>
      <c r="H21" s="21" t="s">
        <v>17</v>
      </c>
      <c r="I21" s="22"/>
      <c r="J21" s="22"/>
      <c r="K21" s="22"/>
      <c r="L21" s="22"/>
      <c r="M21" s="48" t="e">
        <f>M16+M18+M19+M20</f>
        <v>#DIV/0!</v>
      </c>
      <c r="N21" s="12" t="s">
        <v>8</v>
      </c>
      <c r="O21" s="3"/>
    </row>
    <row r="22" spans="1:15" ht="15.75" thickBot="1">
      <c r="A22" s="37" t="s">
        <v>40</v>
      </c>
      <c r="B22" s="38"/>
      <c r="C22" s="38"/>
      <c r="D22" s="38"/>
      <c r="E22" s="38"/>
      <c r="F22" s="61" t="e">
        <f>F19-M31</f>
        <v>#DIV/0!</v>
      </c>
      <c r="G22" s="39" t="s">
        <v>8</v>
      </c>
      <c r="H22" s="20"/>
      <c r="I22" s="8"/>
      <c r="J22" s="8"/>
      <c r="K22" s="8"/>
      <c r="L22" s="8"/>
      <c r="M22" s="8"/>
      <c r="N22" s="9"/>
      <c r="O22" s="3"/>
    </row>
    <row r="23" spans="1:15" ht="13.5" thickBot="1">
      <c r="A23" s="20"/>
      <c r="B23" s="8"/>
      <c r="C23" s="8"/>
      <c r="D23" s="8"/>
      <c r="E23" s="8"/>
      <c r="F23" s="8"/>
      <c r="G23" s="9"/>
      <c r="H23" s="21" t="s">
        <v>18</v>
      </c>
      <c r="I23" s="22"/>
      <c r="J23" s="23"/>
      <c r="K23" s="23"/>
      <c r="L23" s="23"/>
      <c r="M23" s="23"/>
      <c r="N23" s="24"/>
      <c r="O23" s="3"/>
    </row>
    <row r="24" spans="1:15" ht="13.5" thickBot="1">
      <c r="A24" s="20"/>
      <c r="B24" s="8"/>
      <c r="C24" s="8"/>
      <c r="D24" s="8"/>
      <c r="E24" s="8"/>
      <c r="F24" s="8"/>
      <c r="G24" s="9"/>
      <c r="H24" s="20" t="s">
        <v>19</v>
      </c>
      <c r="I24" s="8"/>
      <c r="J24" s="8"/>
      <c r="K24" s="8"/>
      <c r="L24" s="8"/>
      <c r="M24" s="55"/>
      <c r="N24" s="28" t="s">
        <v>8</v>
      </c>
      <c r="O24" s="3"/>
    </row>
    <row r="25" spans="1:15" ht="15.75" thickBot="1">
      <c r="A25" s="37" t="s">
        <v>41</v>
      </c>
      <c r="B25" s="38"/>
      <c r="C25" s="38"/>
      <c r="D25" s="38"/>
      <c r="E25" s="38"/>
      <c r="F25" s="23"/>
      <c r="G25" s="24"/>
      <c r="H25" s="20" t="s">
        <v>20</v>
      </c>
      <c r="I25" s="8"/>
      <c r="J25" s="8"/>
      <c r="K25" s="8"/>
      <c r="L25" s="8"/>
      <c r="M25" s="53"/>
      <c r="N25" s="32" t="s">
        <v>8</v>
      </c>
      <c r="O25" s="3"/>
    </row>
    <row r="26" spans="1:15" ht="12.75">
      <c r="A26" s="26" t="s">
        <v>42</v>
      </c>
      <c r="B26" s="27"/>
      <c r="C26" s="27"/>
      <c r="D26" s="27"/>
      <c r="E26" s="27"/>
      <c r="F26" s="55"/>
      <c r="G26" s="28" t="s">
        <v>8</v>
      </c>
      <c r="H26" s="20" t="s">
        <v>21</v>
      </c>
      <c r="I26" s="8"/>
      <c r="J26" s="8"/>
      <c r="K26" s="8"/>
      <c r="L26" s="8"/>
      <c r="M26" s="53"/>
      <c r="N26" s="32" t="s">
        <v>8</v>
      </c>
      <c r="O26" s="3"/>
    </row>
    <row r="27" spans="1:15" ht="12.75">
      <c r="A27" s="29" t="s">
        <v>43</v>
      </c>
      <c r="B27" s="30"/>
      <c r="C27" s="30"/>
      <c r="D27" s="30"/>
      <c r="E27" s="30"/>
      <c r="F27" s="53"/>
      <c r="G27" s="32" t="s">
        <v>8</v>
      </c>
      <c r="H27" s="20" t="s">
        <v>22</v>
      </c>
      <c r="I27" s="8"/>
      <c r="J27" s="8"/>
      <c r="K27" s="8"/>
      <c r="L27" s="8"/>
      <c r="M27" s="53"/>
      <c r="N27" s="32" t="s">
        <v>8</v>
      </c>
      <c r="O27" s="3"/>
    </row>
    <row r="28" spans="1:15" ht="13.5" thickBot="1">
      <c r="A28" s="29" t="s">
        <v>44</v>
      </c>
      <c r="B28" s="30"/>
      <c r="C28" s="30"/>
      <c r="D28" s="30"/>
      <c r="E28" s="30"/>
      <c r="F28" s="53"/>
      <c r="G28" s="32" t="s">
        <v>8</v>
      </c>
      <c r="H28" s="20" t="s">
        <v>23</v>
      </c>
      <c r="I28" s="8"/>
      <c r="J28" s="8"/>
      <c r="K28" s="8"/>
      <c r="L28" s="8"/>
      <c r="M28" s="54"/>
      <c r="N28" s="35" t="s">
        <v>8</v>
      </c>
      <c r="O28" s="3"/>
    </row>
    <row r="29" spans="1:15" ht="13.5" thickBot="1">
      <c r="A29" s="29" t="s">
        <v>46</v>
      </c>
      <c r="B29" s="30"/>
      <c r="C29" s="30"/>
      <c r="D29" s="30"/>
      <c r="E29" s="30"/>
      <c r="F29" s="53"/>
      <c r="G29" s="32" t="s">
        <v>8</v>
      </c>
      <c r="H29" s="21" t="s">
        <v>24</v>
      </c>
      <c r="I29" s="22"/>
      <c r="J29" s="22"/>
      <c r="K29" s="22"/>
      <c r="L29" s="22"/>
      <c r="M29" s="48">
        <f>SUM(M24:M28)</f>
        <v>0</v>
      </c>
      <c r="N29" s="12" t="s">
        <v>8</v>
      </c>
      <c r="O29" s="3"/>
    </row>
    <row r="30" spans="1:15" ht="13.5" thickBot="1">
      <c r="A30" s="33" t="s">
        <v>45</v>
      </c>
      <c r="B30" s="40"/>
      <c r="C30" s="40"/>
      <c r="D30" s="41"/>
      <c r="E30" s="41"/>
      <c r="F30" s="62"/>
      <c r="G30" s="42" t="s">
        <v>8</v>
      </c>
      <c r="H30" s="20"/>
      <c r="I30" s="8"/>
      <c r="J30" s="8"/>
      <c r="K30" s="8"/>
      <c r="L30" s="8"/>
      <c r="M30" s="8"/>
      <c r="N30" s="9"/>
      <c r="O30" s="3"/>
    </row>
    <row r="31" spans="1:15" ht="13.5" thickBot="1">
      <c r="A31" s="43" t="s">
        <v>47</v>
      </c>
      <c r="B31" s="44"/>
      <c r="C31" s="44"/>
      <c r="D31" s="44"/>
      <c r="E31" s="44"/>
      <c r="F31" s="56">
        <f>SUM(F26:F30)</f>
        <v>0</v>
      </c>
      <c r="G31" s="45" t="s">
        <v>8</v>
      </c>
      <c r="H31" s="43" t="s">
        <v>25</v>
      </c>
      <c r="I31" s="44"/>
      <c r="J31" s="44"/>
      <c r="K31" s="44"/>
      <c r="L31" s="44"/>
      <c r="M31" s="56" t="e">
        <f>M21+M29</f>
        <v>#DIV/0!</v>
      </c>
      <c r="N31" s="45" t="s">
        <v>8</v>
      </c>
      <c r="O31" s="3"/>
    </row>
    <row r="32" spans="1:15" ht="14.25" thickBot="1" thickTop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6.5" thickBot="1" thickTop="1">
      <c r="A33" s="4" t="s">
        <v>48</v>
      </c>
      <c r="B33" s="5"/>
      <c r="C33" s="5"/>
      <c r="D33" s="5"/>
      <c r="E33" s="5"/>
      <c r="F33" s="6"/>
      <c r="G33" s="6"/>
      <c r="H33" s="57" t="e">
        <f>F31/F22</f>
        <v>#DIV/0!</v>
      </c>
      <c r="I33" s="46" t="s">
        <v>49</v>
      </c>
      <c r="J33" s="3"/>
      <c r="K33" s="3"/>
      <c r="L33" s="3"/>
      <c r="M33" s="3"/>
      <c r="N33" s="3"/>
      <c r="O33" s="3"/>
    </row>
    <row r="34" spans="1:15" ht="13.5" thickTop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 t="s">
        <v>53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 t="s">
        <v>55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 t="s">
        <v>57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 t="s">
        <v>54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 t="s">
        <v>56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/>
  <printOptions/>
  <pageMargins left="0.7874015748031497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OSBD-PB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Miroslav Hromadík</cp:lastModifiedBy>
  <cp:lastPrinted>2010-04-28T08:45:46Z</cp:lastPrinted>
  <dcterms:created xsi:type="dcterms:W3CDTF">2010-04-27T11:36:56Z</dcterms:created>
  <dcterms:modified xsi:type="dcterms:W3CDTF">2010-08-12T05:23:35Z</dcterms:modified>
  <cp:category/>
  <cp:version/>
  <cp:contentType/>
  <cp:contentStatus/>
</cp:coreProperties>
</file>